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0" windowWidth="2040" windowHeight="1185"/>
  </bookViews>
  <sheets>
    <sheet name="без учета счетов бюджета" sheetId="1" r:id="rId1"/>
  </sheets>
  <definedNames>
    <definedName name="_xlnm.Print_Titles" localSheetId="0">'без учета счетов бюджета'!$12:$13</definedName>
    <definedName name="_xlnm.Print_Area" localSheetId="0">'без учета счетов бюджета'!$A$1:$AK$29</definedName>
  </definedNames>
  <calcPr calcId="125725"/>
</workbook>
</file>

<file path=xl/calcChain.xml><?xml version="1.0" encoding="utf-8"?>
<calcChain xmlns="http://schemas.openxmlformats.org/spreadsheetml/2006/main">
  <c r="AH28" i="1"/>
  <c r="AG28"/>
  <c r="AH27"/>
  <c r="AG27"/>
  <c r="AH26"/>
  <c r="AG26"/>
  <c r="AH25"/>
  <c r="AG25"/>
  <c r="AH24"/>
  <c r="AG24"/>
  <c r="AH23"/>
  <c r="AG23"/>
  <c r="AH22"/>
  <c r="AG22"/>
  <c r="AH21"/>
  <c r="AG21"/>
  <c r="AH20"/>
  <c r="AG20"/>
  <c r="AH19"/>
  <c r="AG19"/>
  <c r="AH18"/>
  <c r="AG18"/>
  <c r="AH17"/>
  <c r="AG17"/>
  <c r="AH16"/>
  <c r="AG16"/>
  <c r="AH15"/>
  <c r="AG15"/>
</calcChain>
</file>

<file path=xl/sharedStrings.xml><?xml version="1.0" encoding="utf-8"?>
<sst xmlns="http://schemas.openxmlformats.org/spreadsheetml/2006/main" count="124" uniqueCount="43">
  <si>
    <t>Единица измерения: руб.</t>
  </si>
  <si>
    <t>Наименование показателя</t>
  </si>
  <si>
    <t/>
  </si>
  <si>
    <t>Разд.</t>
  </si>
  <si>
    <t>Уточненная роспись/план</t>
  </si>
  <si>
    <t>Касс. расход</t>
  </si>
  <si>
    <t>Остаток росписи</t>
  </si>
  <si>
    <t>% исполнения</t>
  </si>
  <si>
    <t>к Решению сельской Думы МО СП деревня Ореховня</t>
  </si>
  <si>
    <t>по разделам и подразделам классификации расходов бюджетов</t>
  </si>
  <si>
    <t>Приложение № 3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</si>
  <si>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</si>
  <si>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</si>
  <si>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</si>
  <si>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</si>
  <si>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</si>
  <si>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</si>
  <si>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</si>
  <si>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</si>
  <si>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</si>
  <si>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</si>
  <si>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</si>
  <si>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</si>
  <si>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</si>
  <si>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</si>
  <si>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</si>
  <si>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</si>
  <si>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</si>
  <si>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</si>
  <si>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>ВСЕГО РАСХОДОВ: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</si>
  <si>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</si>
  <si>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</si>
  <si>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</si>
  <si>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</si>
  <si>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"Об исполнении бюджета МО СП деревня Ореховня за 2023 год"</t>
  </si>
  <si>
    <t>ИСПОЛНЕНИЕ РАСХОДОВ БЮДЖЕТА МО СП ДЕРЕВНЯ ОРЕХОВНЯ ЗА 2024 ГОД</t>
  </si>
  <si>
    <t xml:space="preserve">      Резервные фонды</t>
  </si>
  <si>
    <t>0111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</si>
  <si>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</si>
  <si>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</si>
  <si>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</si>
  <si>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</si>
  <si>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от 07.05.2024 г. № 140</t>
  </si>
</sst>
</file>

<file path=xl/styles.xml><?xml version="1.0" encoding="utf-8"?>
<styleSheet xmlns="http://schemas.openxmlformats.org/spreadsheetml/2006/main">
  <numFmts count="1">
    <numFmt numFmtId="164" formatCode="0.0%"/>
  </numFmts>
  <fonts count="17">
    <font>
      <sz val="11"/>
      <name val="Calibri"/>
      <family val="2"/>
    </font>
    <font>
      <b/>
      <sz val="10"/>
      <color indexed="8"/>
      <name val="Arial CYR"/>
      <family val="2"/>
    </font>
    <font>
      <sz val="12"/>
      <color indexed="8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65"/>
        <bgColor indexed="64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7">
    <xf numFmtId="0" fontId="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1" fillId="5" borderId="0"/>
    <xf numFmtId="0" fontId="11" fillId="0" borderId="0">
      <alignment wrapText="1"/>
    </xf>
    <xf numFmtId="0" fontId="11" fillId="0" borderId="0"/>
    <xf numFmtId="0" fontId="12" fillId="0" borderId="0">
      <alignment horizontal="center" wrapText="1"/>
    </xf>
    <xf numFmtId="0" fontId="12" fillId="0" borderId="0">
      <alignment horizontal="center"/>
    </xf>
    <xf numFmtId="0" fontId="11" fillId="0" borderId="0">
      <alignment horizontal="right"/>
    </xf>
    <xf numFmtId="0" fontId="11" fillId="5" borderId="2"/>
    <xf numFmtId="0" fontId="11" fillId="0" borderId="3">
      <alignment horizontal="center" vertical="center" wrapText="1"/>
    </xf>
    <xf numFmtId="0" fontId="11" fillId="5" borderId="4"/>
    <xf numFmtId="49" fontId="11" fillId="0" borderId="3">
      <alignment horizontal="left" vertical="top" wrapText="1" indent="2"/>
    </xf>
    <xf numFmtId="49" fontId="11" fillId="0" borderId="3">
      <alignment horizontal="center" vertical="top" shrinkToFit="1"/>
    </xf>
    <xf numFmtId="4" fontId="11" fillId="0" borderId="3">
      <alignment horizontal="right" vertical="top" shrinkToFit="1"/>
    </xf>
    <xf numFmtId="10" fontId="11" fillId="0" borderId="3">
      <alignment horizontal="right" vertical="top" shrinkToFit="1"/>
    </xf>
    <xf numFmtId="0" fontId="11" fillId="5" borderId="4">
      <alignment shrinkToFit="1"/>
    </xf>
    <xf numFmtId="0" fontId="13" fillId="0" borderId="3">
      <alignment horizontal="left"/>
    </xf>
    <xf numFmtId="4" fontId="13" fillId="4" borderId="3">
      <alignment horizontal="right" vertical="top" shrinkToFit="1"/>
    </xf>
    <xf numFmtId="10" fontId="13" fillId="4" borderId="3">
      <alignment horizontal="right" vertical="top" shrinkToFit="1"/>
    </xf>
    <xf numFmtId="0" fontId="11" fillId="5" borderId="5"/>
    <xf numFmtId="0" fontId="11" fillId="0" borderId="0">
      <alignment horizontal="left" wrapText="1"/>
    </xf>
    <xf numFmtId="0" fontId="13" fillId="0" borderId="3">
      <alignment vertical="top" wrapText="1"/>
    </xf>
    <xf numFmtId="4" fontId="13" fillId="6" borderId="3">
      <alignment horizontal="right" vertical="top" shrinkToFit="1"/>
    </xf>
    <xf numFmtId="10" fontId="13" fillId="6" borderId="3">
      <alignment horizontal="right" vertical="top" shrinkToFit="1"/>
    </xf>
    <xf numFmtId="0" fontId="11" fillId="5" borderId="4">
      <alignment horizontal="center"/>
    </xf>
    <xf numFmtId="0" fontId="11" fillId="5" borderId="4">
      <alignment horizontal="left"/>
    </xf>
    <xf numFmtId="0" fontId="11" fillId="5" borderId="5">
      <alignment horizontal="center"/>
    </xf>
    <xf numFmtId="0" fontId="11" fillId="5" borderId="5">
      <alignment horizontal="left"/>
    </xf>
    <xf numFmtId="0" fontId="1" fillId="0" borderId="1">
      <alignment vertical="top" wrapText="1"/>
    </xf>
    <xf numFmtId="4" fontId="1" fillId="2" borderId="1">
      <alignment horizontal="right" vertical="top" shrinkToFit="1"/>
    </xf>
    <xf numFmtId="0" fontId="6" fillId="3" borderId="0"/>
    <xf numFmtId="0" fontId="14" fillId="0" borderId="3">
      <alignment vertical="top" wrapText="1"/>
    </xf>
    <xf numFmtId="4" fontId="14" fillId="6" borderId="3">
      <alignment horizontal="right" vertical="top" shrinkToFit="1"/>
    </xf>
  </cellStyleXfs>
  <cellXfs count="46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4" fillId="0" borderId="0" xfId="8" applyNumberFormat="1" applyFont="1" applyProtection="1"/>
    <xf numFmtId="0" fontId="5" fillId="0" borderId="0" xfId="9" applyFont="1" applyBorder="1" applyAlignment="1">
      <alignment wrapText="1"/>
    </xf>
    <xf numFmtId="0" fontId="5" fillId="0" borderId="0" xfId="9" applyNumberFormat="1" applyFont="1" applyProtection="1">
      <alignment horizontal="center" wrapText="1"/>
    </xf>
    <xf numFmtId="0" fontId="5" fillId="0" borderId="0" xfId="10" applyNumberFormat="1" applyFont="1" applyProtection="1">
      <alignment horizontal="center"/>
    </xf>
    <xf numFmtId="0" fontId="5" fillId="0" borderId="0" xfId="10" applyFont="1" applyBorder="1" applyAlignment="1"/>
    <xf numFmtId="0" fontId="5" fillId="0" borderId="0" xfId="10" applyFont="1" applyBorder="1" applyAlignment="1"/>
    <xf numFmtId="0" fontId="4" fillId="0" borderId="1" xfId="13" applyFont="1" applyBorder="1">
      <alignment horizontal="center" vertical="center" wrapText="1"/>
    </xf>
    <xf numFmtId="0" fontId="5" fillId="0" borderId="3" xfId="13" applyNumberFormat="1" applyFont="1" applyProtection="1">
      <alignment horizontal="center" vertical="center" wrapText="1"/>
    </xf>
    <xf numFmtId="49" fontId="3" fillId="3" borderId="0" xfId="34" applyNumberFormat="1" applyFont="1"/>
    <xf numFmtId="0" fontId="3" fillId="3" borderId="0" xfId="34" applyFont="1"/>
    <xf numFmtId="0" fontId="7" fillId="3" borderId="0" xfId="34" applyFont="1"/>
    <xf numFmtId="0" fontId="8" fillId="3" borderId="0" xfId="34" applyFont="1"/>
    <xf numFmtId="0" fontId="2" fillId="3" borderId="0" xfId="34" applyFont="1" applyFill="1"/>
    <xf numFmtId="0" fontId="9" fillId="3" borderId="0" xfId="34" applyFont="1" applyAlignment="1">
      <alignment horizontal="center"/>
    </xf>
    <xf numFmtId="0" fontId="5" fillId="0" borderId="7" xfId="13" applyFont="1" applyBorder="1">
      <alignment horizontal="center" vertical="center" wrapText="1"/>
    </xf>
    <xf numFmtId="0" fontId="5" fillId="0" borderId="8" xfId="13" applyNumberFormat="1" applyFont="1" applyBorder="1" applyProtection="1">
      <alignment horizontal="center" vertical="center" wrapText="1"/>
    </xf>
    <xf numFmtId="4" fontId="4" fillId="0" borderId="6" xfId="8" applyNumberFormat="1" applyFont="1" applyFill="1" applyBorder="1" applyAlignment="1" applyProtection="1">
      <alignment vertical="top"/>
    </xf>
    <xf numFmtId="164" fontId="4" fillId="0" borderId="6" xfId="8" applyNumberFormat="1" applyFont="1" applyFill="1" applyBorder="1" applyAlignment="1" applyProtection="1">
      <alignment vertical="top"/>
    </xf>
    <xf numFmtId="0" fontId="3" fillId="0" borderId="6" xfId="0" applyFont="1" applyFill="1" applyBorder="1" applyAlignment="1" applyProtection="1">
      <alignment vertical="top"/>
      <protection locked="0"/>
    </xf>
    <xf numFmtId="0" fontId="5" fillId="0" borderId="6" xfId="8" applyNumberFormat="1" applyFont="1" applyFill="1" applyBorder="1" applyAlignment="1" applyProtection="1">
      <alignment vertical="top"/>
    </xf>
    <xf numFmtId="4" fontId="5" fillId="0" borderId="6" xfId="8" applyNumberFormat="1" applyFont="1" applyFill="1" applyBorder="1" applyAlignment="1" applyProtection="1">
      <alignment vertical="top"/>
    </xf>
    <xf numFmtId="164" fontId="5" fillId="0" borderId="6" xfId="8" applyNumberFormat="1" applyFont="1" applyFill="1" applyBorder="1" applyAlignment="1" applyProtection="1">
      <alignment vertical="top"/>
    </xf>
    <xf numFmtId="0" fontId="7" fillId="0" borderId="6" xfId="0" applyFont="1" applyFill="1" applyBorder="1" applyAlignment="1" applyProtection="1">
      <alignment vertical="top"/>
      <protection locked="0"/>
    </xf>
    <xf numFmtId="0" fontId="15" fillId="0" borderId="3" xfId="22" applyNumberFormat="1" applyFont="1" applyFill="1" applyAlignment="1" applyProtection="1">
      <alignment vertical="top" wrapText="1"/>
    </xf>
    <xf numFmtId="1" fontId="16" fillId="0" borderId="3" xfId="10" applyNumberFormat="1" applyFont="1" applyFill="1" applyBorder="1" applyAlignment="1" applyProtection="1">
      <alignment horizontal="center" vertical="top" shrinkToFit="1"/>
    </xf>
    <xf numFmtId="4" fontId="15" fillId="0" borderId="3" xfId="23" applyNumberFormat="1" applyFont="1" applyFill="1" applyBorder="1" applyAlignment="1" applyProtection="1">
      <alignment horizontal="right" vertical="top" shrinkToFit="1"/>
    </xf>
    <xf numFmtId="4" fontId="15" fillId="0" borderId="3" xfId="13" applyNumberFormat="1" applyFont="1" applyFill="1" applyAlignment="1" applyProtection="1">
      <alignment horizontal="right" vertical="top" shrinkToFit="1"/>
    </xf>
    <xf numFmtId="0" fontId="16" fillId="0" borderId="3" xfId="22" applyNumberFormat="1" applyFont="1" applyFill="1" applyAlignment="1" applyProtection="1">
      <alignment vertical="top" wrapText="1"/>
    </xf>
    <xf numFmtId="4" fontId="16" fillId="0" borderId="3" xfId="23" applyNumberFormat="1" applyFont="1" applyFill="1" applyBorder="1" applyAlignment="1" applyProtection="1">
      <alignment horizontal="right" vertical="top" shrinkToFit="1"/>
    </xf>
    <xf numFmtId="1" fontId="15" fillId="0" borderId="3" xfId="10" applyNumberFormat="1" applyFont="1" applyFill="1" applyBorder="1" applyAlignment="1" applyProtection="1">
      <alignment horizontal="center" vertical="top" shrinkToFit="1"/>
    </xf>
    <xf numFmtId="0" fontId="7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5" fillId="0" borderId="1" xfId="13" applyNumberFormat="1" applyFont="1" applyBorder="1" applyProtection="1">
      <alignment horizontal="center" vertical="center" wrapText="1"/>
    </xf>
    <xf numFmtId="0" fontId="5" fillId="0" borderId="1" xfId="13" applyFont="1" applyBorder="1">
      <alignment horizontal="center" vertical="center" wrapText="1"/>
    </xf>
    <xf numFmtId="0" fontId="15" fillId="0" borderId="3" xfId="11" applyNumberFormat="1" applyFont="1" applyFill="1" applyBorder="1" applyAlignment="1" applyProtection="1">
      <alignment horizontal="left"/>
    </xf>
    <xf numFmtId="0" fontId="15" fillId="0" borderId="3" xfId="11" applyFont="1" applyFill="1" applyBorder="1" applyAlignment="1">
      <alignment horizontal="left"/>
    </xf>
    <xf numFmtId="0" fontId="3" fillId="3" borderId="0" xfId="34" applyFont="1" applyAlignment="1">
      <alignment horizontal="right"/>
    </xf>
    <xf numFmtId="0" fontId="3" fillId="3" borderId="0" xfId="34" applyFont="1" applyBorder="1" applyAlignment="1">
      <alignment horizontal="right"/>
    </xf>
    <xf numFmtId="0" fontId="4" fillId="0" borderId="0" xfId="11" applyNumberFormat="1" applyFont="1" applyBorder="1" applyProtection="1">
      <alignment horizontal="right"/>
    </xf>
    <xf numFmtId="0" fontId="4" fillId="0" borderId="0" xfId="11" applyFont="1" applyBorder="1">
      <alignment horizontal="right"/>
    </xf>
    <xf numFmtId="0" fontId="9" fillId="3" borderId="0" xfId="34" applyFont="1" applyAlignment="1">
      <alignment horizontal="center"/>
    </xf>
    <xf numFmtId="0" fontId="4" fillId="0" borderId="1" xfId="13" applyNumberFormat="1" applyFont="1" applyBorder="1" applyProtection="1">
      <alignment horizontal="center" vertical="center" wrapText="1"/>
    </xf>
    <xf numFmtId="0" fontId="4" fillId="0" borderId="1" xfId="13" applyFont="1" applyBorder="1">
      <alignment horizontal="center" vertical="center" wrapText="1"/>
    </xf>
  </cellXfs>
  <cellStyles count="3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60" xfId="32"/>
    <cellStyle name="xl61" xfId="35"/>
    <cellStyle name="xl63" xfId="33"/>
    <cellStyle name="xl64" xfId="36"/>
    <cellStyle name="Обычный" xfId="0" builtinId="0"/>
    <cellStyle name="Обычный_без учета счетов бюджета" xfId="34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/>
  </sheetPr>
  <dimension ref="A1:AK28"/>
  <sheetViews>
    <sheetView showGridLines="0" tabSelected="1" workbookViewId="0">
      <selection activeCell="A4" sqref="A4:AH4"/>
    </sheetView>
  </sheetViews>
  <sheetFormatPr defaultRowHeight="15"/>
  <cols>
    <col min="1" max="1" width="57" style="1" customWidth="1"/>
    <col min="2" max="2" width="9.140625" style="1" hidden="1" customWidth="1"/>
    <col min="3" max="3" width="7.7109375" style="1" customWidth="1"/>
    <col min="4" max="12" width="9.140625" style="1" hidden="1" customWidth="1"/>
    <col min="13" max="13" width="14.5703125" style="1" customWidth="1"/>
    <col min="14" max="29" width="9.140625" style="1" hidden="1" customWidth="1"/>
    <col min="30" max="30" width="13.42578125" style="1" customWidth="1"/>
    <col min="31" max="32" width="9.140625" style="1" hidden="1" customWidth="1"/>
    <col min="33" max="33" width="13.42578125" style="1" customWidth="1"/>
    <col min="34" max="34" width="10" style="1" customWidth="1"/>
    <col min="35" max="37" width="9.140625" style="1" hidden="1" customWidth="1"/>
    <col min="38" max="16384" width="9.140625" style="1"/>
  </cols>
  <sheetData>
    <row r="1" spans="1:37" ht="15.75">
      <c r="A1" s="39" t="s">
        <v>10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40"/>
      <c r="AI1" s="2"/>
      <c r="AJ1" s="2"/>
      <c r="AK1" s="2"/>
    </row>
    <row r="2" spans="1:37" ht="15.75">
      <c r="A2" s="39" t="s">
        <v>8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40"/>
      <c r="AI2" s="2"/>
      <c r="AJ2" s="2"/>
      <c r="AK2" s="2"/>
    </row>
    <row r="3" spans="1:37" ht="15.75">
      <c r="A3" s="39" t="s">
        <v>34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40"/>
      <c r="AI3" s="2"/>
      <c r="AJ3" s="2"/>
      <c r="AK3" s="2"/>
    </row>
    <row r="4" spans="1:37" ht="15.75">
      <c r="A4" s="39" t="s">
        <v>42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40"/>
      <c r="AI4" s="2"/>
      <c r="AJ4" s="2"/>
      <c r="AK4" s="2"/>
    </row>
    <row r="5" spans="1:37" ht="15" customHeight="1">
      <c r="A5" s="11"/>
      <c r="B5" s="12"/>
      <c r="C5" s="12"/>
      <c r="D5" s="12"/>
      <c r="E5" s="13"/>
      <c r="F5" s="12"/>
      <c r="G5" s="12"/>
      <c r="H5" s="12"/>
      <c r="I5" s="12"/>
      <c r="J5" s="12"/>
      <c r="K5" s="12"/>
      <c r="L5" s="12"/>
      <c r="M5" s="11"/>
      <c r="N5" s="12"/>
      <c r="O5" s="12"/>
      <c r="P5" s="12"/>
      <c r="Q5" s="13"/>
      <c r="R5" s="12"/>
      <c r="S5" s="12"/>
      <c r="T5" s="12"/>
      <c r="U5" s="12"/>
      <c r="V5" s="12"/>
      <c r="W5" s="12"/>
      <c r="X5" s="12"/>
      <c r="Y5" s="14"/>
      <c r="Z5" s="14"/>
      <c r="AA5" s="14"/>
      <c r="AB5" s="15"/>
      <c r="AC5" s="15"/>
      <c r="AD5" s="15"/>
      <c r="AE5" s="3"/>
      <c r="AF5" s="3"/>
      <c r="AG5" s="3"/>
      <c r="AH5" s="3"/>
      <c r="AI5" s="3"/>
      <c r="AJ5" s="3"/>
      <c r="AK5" s="3"/>
    </row>
    <row r="6" spans="1:37" ht="15.2" customHeight="1">
      <c r="A6" s="11"/>
      <c r="B6" s="12"/>
      <c r="C6" s="12"/>
      <c r="D6" s="12"/>
      <c r="E6" s="13"/>
      <c r="F6" s="12"/>
      <c r="G6" s="12"/>
      <c r="H6" s="12"/>
      <c r="I6" s="12"/>
      <c r="J6" s="12"/>
      <c r="K6" s="12"/>
      <c r="L6" s="12"/>
      <c r="M6" s="11"/>
      <c r="N6" s="12"/>
      <c r="O6" s="12"/>
      <c r="P6" s="12"/>
      <c r="Q6" s="13"/>
      <c r="R6" s="12"/>
      <c r="S6" s="12"/>
      <c r="T6" s="12"/>
      <c r="U6" s="12"/>
      <c r="V6" s="12"/>
      <c r="W6" s="12"/>
      <c r="X6" s="12"/>
      <c r="Y6" s="14"/>
      <c r="Z6" s="14"/>
      <c r="AA6" s="14"/>
      <c r="AB6" s="15"/>
      <c r="AC6" s="15"/>
      <c r="AD6" s="15"/>
      <c r="AE6" s="3"/>
      <c r="AF6" s="3"/>
      <c r="AG6" s="3"/>
      <c r="AH6" s="3"/>
      <c r="AI6" s="3"/>
      <c r="AJ6" s="3"/>
      <c r="AK6" s="3"/>
    </row>
    <row r="7" spans="1:37" ht="17.45" customHeight="1">
      <c r="A7" s="43" t="s">
        <v>35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"/>
      <c r="AJ7" s="5"/>
      <c r="AK7" s="6"/>
    </row>
    <row r="8" spans="1:37" ht="15.75" customHeight="1">
      <c r="A8" s="43" t="s">
        <v>9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8"/>
      <c r="AJ8" s="6"/>
      <c r="AK8" s="6"/>
    </row>
    <row r="9" spans="1:37" ht="15.75" customHeight="1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7"/>
      <c r="AF9" s="7"/>
      <c r="AG9" s="7"/>
      <c r="AH9" s="7"/>
      <c r="AI9" s="8"/>
      <c r="AJ9" s="6"/>
      <c r="AK9" s="6"/>
    </row>
    <row r="10" spans="1:37" ht="15.75" customHeight="1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7"/>
      <c r="AF10" s="7"/>
      <c r="AG10" s="7"/>
      <c r="AH10" s="7"/>
      <c r="AI10" s="8"/>
      <c r="AJ10" s="6"/>
      <c r="AK10" s="6"/>
    </row>
    <row r="11" spans="1:37" ht="12.75" customHeight="1">
      <c r="A11" s="41" t="s">
        <v>0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spans="1:37" ht="26.25" customHeight="1">
      <c r="A12" s="35" t="s">
        <v>1</v>
      </c>
      <c r="B12" s="35" t="s">
        <v>2</v>
      </c>
      <c r="C12" s="35" t="s">
        <v>3</v>
      </c>
      <c r="D12" s="35" t="s">
        <v>2</v>
      </c>
      <c r="E12" s="35" t="s">
        <v>2</v>
      </c>
      <c r="F12" s="35" t="s">
        <v>2</v>
      </c>
      <c r="G12" s="35" t="s">
        <v>2</v>
      </c>
      <c r="H12" s="35" t="s">
        <v>2</v>
      </c>
      <c r="I12" s="35" t="s">
        <v>2</v>
      </c>
      <c r="J12" s="35" t="s">
        <v>2</v>
      </c>
      <c r="K12" s="35" t="s">
        <v>2</v>
      </c>
      <c r="L12" s="35" t="s">
        <v>2</v>
      </c>
      <c r="M12" s="35" t="s">
        <v>4</v>
      </c>
      <c r="N12" s="35" t="s">
        <v>2</v>
      </c>
      <c r="O12" s="35" t="s">
        <v>2</v>
      </c>
      <c r="P12" s="35" t="s">
        <v>2</v>
      </c>
      <c r="Q12" s="35" t="s">
        <v>2</v>
      </c>
      <c r="R12" s="35" t="s">
        <v>2</v>
      </c>
      <c r="S12" s="35" t="s">
        <v>2</v>
      </c>
      <c r="T12" s="35" t="s">
        <v>2</v>
      </c>
      <c r="U12" s="35" t="s">
        <v>2</v>
      </c>
      <c r="V12" s="35" t="s">
        <v>2</v>
      </c>
      <c r="W12" s="10" t="s">
        <v>2</v>
      </c>
      <c r="X12" s="35" t="s">
        <v>2</v>
      </c>
      <c r="Y12" s="35" t="s">
        <v>2</v>
      </c>
      <c r="Z12" s="35" t="s">
        <v>2</v>
      </c>
      <c r="AA12" s="35" t="s">
        <v>2</v>
      </c>
      <c r="AB12" s="35" t="s">
        <v>2</v>
      </c>
      <c r="AC12" s="10" t="s">
        <v>2</v>
      </c>
      <c r="AD12" s="35" t="s">
        <v>5</v>
      </c>
      <c r="AE12" s="10" t="s">
        <v>2</v>
      </c>
      <c r="AF12" s="35" t="s">
        <v>2</v>
      </c>
      <c r="AG12" s="35" t="s">
        <v>6</v>
      </c>
      <c r="AH12" s="35" t="s">
        <v>7</v>
      </c>
      <c r="AI12" s="44" t="s">
        <v>2</v>
      </c>
      <c r="AJ12" s="44" t="s">
        <v>2</v>
      </c>
      <c r="AK12" s="44" t="s">
        <v>2</v>
      </c>
    </row>
    <row r="13" spans="1:37" ht="25.5" customHeight="1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10"/>
      <c r="X13" s="36"/>
      <c r="Y13" s="36"/>
      <c r="Z13" s="36"/>
      <c r="AA13" s="36"/>
      <c r="AB13" s="36"/>
      <c r="AC13" s="10"/>
      <c r="AD13" s="36"/>
      <c r="AE13" s="10"/>
      <c r="AF13" s="36"/>
      <c r="AG13" s="36"/>
      <c r="AH13" s="36"/>
      <c r="AI13" s="45"/>
      <c r="AJ13" s="45"/>
      <c r="AK13" s="45"/>
    </row>
    <row r="14" spans="1:37" ht="15" customHeight="1">
      <c r="A14" s="17">
        <v>1</v>
      </c>
      <c r="B14" s="17"/>
      <c r="C14" s="17">
        <v>2</v>
      </c>
      <c r="D14" s="17"/>
      <c r="E14" s="17"/>
      <c r="F14" s="17"/>
      <c r="G14" s="17"/>
      <c r="H14" s="17"/>
      <c r="I14" s="17"/>
      <c r="J14" s="17"/>
      <c r="K14" s="17"/>
      <c r="L14" s="17"/>
      <c r="M14" s="17">
        <v>3</v>
      </c>
      <c r="N14" s="17"/>
      <c r="O14" s="17"/>
      <c r="P14" s="17"/>
      <c r="Q14" s="17"/>
      <c r="R14" s="17"/>
      <c r="S14" s="17"/>
      <c r="T14" s="17"/>
      <c r="U14" s="17"/>
      <c r="V14" s="17"/>
      <c r="W14" s="18"/>
      <c r="X14" s="17"/>
      <c r="Y14" s="17"/>
      <c r="Z14" s="17"/>
      <c r="AA14" s="17"/>
      <c r="AB14" s="17"/>
      <c r="AC14" s="18"/>
      <c r="AD14" s="17">
        <v>4</v>
      </c>
      <c r="AE14" s="18"/>
      <c r="AF14" s="17"/>
      <c r="AG14" s="17">
        <v>5</v>
      </c>
      <c r="AH14" s="17">
        <v>6</v>
      </c>
      <c r="AI14" s="9"/>
      <c r="AJ14" s="9"/>
      <c r="AK14" s="9"/>
    </row>
    <row r="15" spans="1:37" ht="15.75">
      <c r="A15" s="26" t="s">
        <v>11</v>
      </c>
      <c r="B15" s="27" t="s">
        <v>12</v>
      </c>
      <c r="C15" s="27" t="s">
        <v>13</v>
      </c>
      <c r="D15" s="27" t="s">
        <v>14</v>
      </c>
      <c r="E15" s="27" t="s">
        <v>12</v>
      </c>
      <c r="F15" s="27" t="s">
        <v>12</v>
      </c>
      <c r="G15" s="27"/>
      <c r="H15" s="27"/>
      <c r="I15" s="27"/>
      <c r="J15" s="27"/>
      <c r="K15" s="27"/>
      <c r="L15" s="27"/>
      <c r="M15" s="28">
        <v>3815895.24</v>
      </c>
      <c r="N15" s="28">
        <v>0</v>
      </c>
      <c r="O15" s="28">
        <v>0</v>
      </c>
      <c r="P15" s="28">
        <v>0</v>
      </c>
      <c r="Q15" s="28">
        <v>0</v>
      </c>
      <c r="R15" s="28">
        <v>0</v>
      </c>
      <c r="S15" s="28">
        <v>0</v>
      </c>
      <c r="T15" s="28">
        <v>0</v>
      </c>
      <c r="U15" s="28">
        <v>0</v>
      </c>
      <c r="V15" s="28">
        <v>0</v>
      </c>
      <c r="W15" s="28">
        <v>0</v>
      </c>
      <c r="X15" s="28">
        <v>0</v>
      </c>
      <c r="Y15" s="28">
        <v>0</v>
      </c>
      <c r="Z15" s="28">
        <v>0</v>
      </c>
      <c r="AA15" s="28">
        <v>0</v>
      </c>
      <c r="AB15" s="28">
        <v>0</v>
      </c>
      <c r="AC15" s="28">
        <v>3136738.5</v>
      </c>
      <c r="AD15" s="28">
        <v>3136738.5</v>
      </c>
      <c r="AE15" s="22" t="s">
        <v>2</v>
      </c>
      <c r="AF15" s="22"/>
      <c r="AG15" s="23">
        <f>M15-AD15</f>
        <v>679156.74000000022</v>
      </c>
      <c r="AH15" s="24">
        <f>AD15/M15</f>
        <v>0.8220190290129662</v>
      </c>
      <c r="AI15" s="3"/>
      <c r="AJ15" s="3"/>
      <c r="AK15" s="3"/>
    </row>
    <row r="16" spans="1:37" ht="49.5" customHeight="1">
      <c r="A16" s="30" t="s">
        <v>15</v>
      </c>
      <c r="B16" s="27" t="s">
        <v>12</v>
      </c>
      <c r="C16" s="27" t="s">
        <v>16</v>
      </c>
      <c r="D16" s="27" t="s">
        <v>14</v>
      </c>
      <c r="E16" s="27" t="s">
        <v>12</v>
      </c>
      <c r="F16" s="27" t="s">
        <v>12</v>
      </c>
      <c r="G16" s="27"/>
      <c r="H16" s="27"/>
      <c r="I16" s="27"/>
      <c r="J16" s="27"/>
      <c r="K16" s="27"/>
      <c r="L16" s="27"/>
      <c r="M16" s="31">
        <v>2149013.2400000002</v>
      </c>
      <c r="N16" s="31">
        <v>0</v>
      </c>
      <c r="O16" s="31">
        <v>0</v>
      </c>
      <c r="P16" s="31">
        <v>0</v>
      </c>
      <c r="Q16" s="31">
        <v>0</v>
      </c>
      <c r="R16" s="31">
        <v>0</v>
      </c>
      <c r="S16" s="31">
        <v>0</v>
      </c>
      <c r="T16" s="31">
        <v>0</v>
      </c>
      <c r="U16" s="31">
        <v>0</v>
      </c>
      <c r="V16" s="31">
        <v>0</v>
      </c>
      <c r="W16" s="31">
        <v>0</v>
      </c>
      <c r="X16" s="31">
        <v>0</v>
      </c>
      <c r="Y16" s="31">
        <v>0</v>
      </c>
      <c r="Z16" s="31">
        <v>0</v>
      </c>
      <c r="AA16" s="31">
        <v>0</v>
      </c>
      <c r="AB16" s="31">
        <v>0</v>
      </c>
      <c r="AC16" s="31">
        <v>2074261.25</v>
      </c>
      <c r="AD16" s="31">
        <v>2074261.25</v>
      </c>
      <c r="AE16" s="21"/>
      <c r="AF16" s="21"/>
      <c r="AG16" s="19">
        <f t="shared" ref="AG16:AG28" si="0">M16-AD16</f>
        <v>74751.990000000224</v>
      </c>
      <c r="AH16" s="20">
        <f t="shared" ref="AH16:AH28" si="1">AD16/M16</f>
        <v>0.96521566800584246</v>
      </c>
      <c r="AI16" s="2"/>
      <c r="AJ16" s="2"/>
      <c r="AK16" s="2"/>
    </row>
    <row r="17" spans="1:37" ht="47.25">
      <c r="A17" s="30" t="s">
        <v>17</v>
      </c>
      <c r="B17" s="27" t="s">
        <v>12</v>
      </c>
      <c r="C17" s="27" t="s">
        <v>18</v>
      </c>
      <c r="D17" s="27" t="s">
        <v>14</v>
      </c>
      <c r="E17" s="27" t="s">
        <v>12</v>
      </c>
      <c r="F17" s="27" t="s">
        <v>12</v>
      </c>
      <c r="G17" s="27"/>
      <c r="H17" s="27"/>
      <c r="I17" s="27"/>
      <c r="J17" s="27"/>
      <c r="K17" s="27"/>
      <c r="L17" s="27"/>
      <c r="M17" s="31">
        <v>54454</v>
      </c>
      <c r="N17" s="31">
        <v>0</v>
      </c>
      <c r="O17" s="31">
        <v>0</v>
      </c>
      <c r="P17" s="31">
        <v>0</v>
      </c>
      <c r="Q17" s="31">
        <v>0</v>
      </c>
      <c r="R17" s="31">
        <v>0</v>
      </c>
      <c r="S17" s="31">
        <v>0</v>
      </c>
      <c r="T17" s="31">
        <v>0</v>
      </c>
      <c r="U17" s="31">
        <v>0</v>
      </c>
      <c r="V17" s="31">
        <v>0</v>
      </c>
      <c r="W17" s="31">
        <v>0</v>
      </c>
      <c r="X17" s="31">
        <v>0</v>
      </c>
      <c r="Y17" s="31">
        <v>0</v>
      </c>
      <c r="Z17" s="31">
        <v>0</v>
      </c>
      <c r="AA17" s="31">
        <v>0</v>
      </c>
      <c r="AB17" s="31">
        <v>0</v>
      </c>
      <c r="AC17" s="31">
        <v>54454</v>
      </c>
      <c r="AD17" s="31">
        <v>54454</v>
      </c>
      <c r="AE17" s="21"/>
      <c r="AF17" s="21"/>
      <c r="AG17" s="19">
        <f t="shared" si="0"/>
        <v>0</v>
      </c>
      <c r="AH17" s="20">
        <f t="shared" si="1"/>
        <v>1</v>
      </c>
      <c r="AI17" s="2"/>
      <c r="AJ17" s="2"/>
      <c r="AK17" s="2"/>
    </row>
    <row r="18" spans="1:37" ht="15.75">
      <c r="A18" s="30" t="s">
        <v>36</v>
      </c>
      <c r="B18" s="27" t="s">
        <v>12</v>
      </c>
      <c r="C18" s="27" t="s">
        <v>37</v>
      </c>
      <c r="D18" s="27" t="s">
        <v>14</v>
      </c>
      <c r="E18" s="27" t="s">
        <v>12</v>
      </c>
      <c r="F18" s="27" t="s">
        <v>12</v>
      </c>
      <c r="G18" s="27"/>
      <c r="H18" s="27"/>
      <c r="I18" s="27"/>
      <c r="J18" s="27"/>
      <c r="K18" s="27"/>
      <c r="L18" s="27"/>
      <c r="M18" s="31">
        <v>10000</v>
      </c>
      <c r="N18" s="31">
        <v>0</v>
      </c>
      <c r="O18" s="31">
        <v>0</v>
      </c>
      <c r="P18" s="31">
        <v>0</v>
      </c>
      <c r="Q18" s="31">
        <v>0</v>
      </c>
      <c r="R18" s="31">
        <v>0</v>
      </c>
      <c r="S18" s="31">
        <v>0</v>
      </c>
      <c r="T18" s="31">
        <v>0</v>
      </c>
      <c r="U18" s="31">
        <v>0</v>
      </c>
      <c r="V18" s="31">
        <v>0</v>
      </c>
      <c r="W18" s="31">
        <v>0</v>
      </c>
      <c r="X18" s="31">
        <v>0</v>
      </c>
      <c r="Y18" s="31">
        <v>0</v>
      </c>
      <c r="Z18" s="31">
        <v>0</v>
      </c>
      <c r="AA18" s="31">
        <v>0</v>
      </c>
      <c r="AB18" s="31">
        <v>0</v>
      </c>
      <c r="AC18" s="31">
        <v>0</v>
      </c>
      <c r="AD18" s="31">
        <v>0</v>
      </c>
      <c r="AE18" s="21"/>
      <c r="AF18" s="21"/>
      <c r="AG18" s="19">
        <f t="shared" si="0"/>
        <v>10000</v>
      </c>
      <c r="AH18" s="20">
        <f t="shared" si="1"/>
        <v>0</v>
      </c>
      <c r="AI18" s="2"/>
      <c r="AJ18" s="2"/>
      <c r="AK18" s="2"/>
    </row>
    <row r="19" spans="1:37" ht="15.75">
      <c r="A19" s="30" t="s">
        <v>19</v>
      </c>
      <c r="B19" s="27" t="s">
        <v>12</v>
      </c>
      <c r="C19" s="27" t="s">
        <v>20</v>
      </c>
      <c r="D19" s="27" t="s">
        <v>14</v>
      </c>
      <c r="E19" s="27" t="s">
        <v>12</v>
      </c>
      <c r="F19" s="27" t="s">
        <v>12</v>
      </c>
      <c r="G19" s="27"/>
      <c r="H19" s="27"/>
      <c r="I19" s="27"/>
      <c r="J19" s="27"/>
      <c r="K19" s="27"/>
      <c r="L19" s="27"/>
      <c r="M19" s="31">
        <v>1602428</v>
      </c>
      <c r="N19" s="31">
        <v>0</v>
      </c>
      <c r="O19" s="31">
        <v>0</v>
      </c>
      <c r="P19" s="31">
        <v>0</v>
      </c>
      <c r="Q19" s="31">
        <v>0</v>
      </c>
      <c r="R19" s="31">
        <v>0</v>
      </c>
      <c r="S19" s="31">
        <v>0</v>
      </c>
      <c r="T19" s="31">
        <v>0</v>
      </c>
      <c r="U19" s="31">
        <v>0</v>
      </c>
      <c r="V19" s="31">
        <v>0</v>
      </c>
      <c r="W19" s="31">
        <v>0</v>
      </c>
      <c r="X19" s="31">
        <v>0</v>
      </c>
      <c r="Y19" s="31">
        <v>0</v>
      </c>
      <c r="Z19" s="31">
        <v>0</v>
      </c>
      <c r="AA19" s="31">
        <v>0</v>
      </c>
      <c r="AB19" s="31">
        <v>0</v>
      </c>
      <c r="AC19" s="31">
        <v>1008023.25</v>
      </c>
      <c r="AD19" s="31">
        <v>1008023.25</v>
      </c>
      <c r="AE19" s="21"/>
      <c r="AF19" s="21"/>
      <c r="AG19" s="19">
        <f t="shared" si="0"/>
        <v>594404.75</v>
      </c>
      <c r="AH19" s="20">
        <f t="shared" si="1"/>
        <v>0.62905993280197303</v>
      </c>
      <c r="AI19" s="2"/>
      <c r="AJ19" s="2"/>
      <c r="AK19" s="2"/>
    </row>
    <row r="20" spans="1:37" ht="15.75">
      <c r="A20" s="26" t="s">
        <v>21</v>
      </c>
      <c r="B20" s="32" t="s">
        <v>12</v>
      </c>
      <c r="C20" s="32" t="s">
        <v>22</v>
      </c>
      <c r="D20" s="32" t="s">
        <v>14</v>
      </c>
      <c r="E20" s="32" t="s">
        <v>12</v>
      </c>
      <c r="F20" s="32" t="s">
        <v>12</v>
      </c>
      <c r="G20" s="32"/>
      <c r="H20" s="32"/>
      <c r="I20" s="32"/>
      <c r="J20" s="32"/>
      <c r="K20" s="32"/>
      <c r="L20" s="32"/>
      <c r="M20" s="28">
        <v>36100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8">
        <v>0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  <c r="AC20" s="28">
        <v>36100</v>
      </c>
      <c r="AD20" s="28">
        <v>36100</v>
      </c>
      <c r="AE20" s="25"/>
      <c r="AF20" s="25"/>
      <c r="AG20" s="23">
        <f t="shared" si="0"/>
        <v>0</v>
      </c>
      <c r="AH20" s="24">
        <f t="shared" si="1"/>
        <v>1</v>
      </c>
      <c r="AI20" s="2"/>
      <c r="AJ20" s="2"/>
      <c r="AK20" s="2"/>
    </row>
    <row r="21" spans="1:37" ht="15.75">
      <c r="A21" s="30" t="s">
        <v>23</v>
      </c>
      <c r="B21" s="27" t="s">
        <v>12</v>
      </c>
      <c r="C21" s="27" t="s">
        <v>24</v>
      </c>
      <c r="D21" s="27" t="s">
        <v>14</v>
      </c>
      <c r="E21" s="27" t="s">
        <v>12</v>
      </c>
      <c r="F21" s="27" t="s">
        <v>12</v>
      </c>
      <c r="G21" s="27"/>
      <c r="H21" s="27"/>
      <c r="I21" s="27"/>
      <c r="J21" s="27"/>
      <c r="K21" s="27"/>
      <c r="L21" s="27"/>
      <c r="M21" s="31">
        <v>36100</v>
      </c>
      <c r="N21" s="31">
        <v>0</v>
      </c>
      <c r="O21" s="31">
        <v>0</v>
      </c>
      <c r="P21" s="31">
        <v>0</v>
      </c>
      <c r="Q21" s="31">
        <v>0</v>
      </c>
      <c r="R21" s="31">
        <v>0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1">
        <v>0</v>
      </c>
      <c r="Y21" s="31">
        <v>0</v>
      </c>
      <c r="Z21" s="31">
        <v>0</v>
      </c>
      <c r="AA21" s="31">
        <v>0</v>
      </c>
      <c r="AB21" s="31">
        <v>0</v>
      </c>
      <c r="AC21" s="31">
        <v>36100</v>
      </c>
      <c r="AD21" s="31">
        <v>36100</v>
      </c>
      <c r="AE21" s="21"/>
      <c r="AF21" s="21"/>
      <c r="AG21" s="19">
        <f t="shared" si="0"/>
        <v>0</v>
      </c>
      <c r="AH21" s="20">
        <f t="shared" si="1"/>
        <v>1</v>
      </c>
      <c r="AI21" s="2"/>
      <c r="AJ21" s="2"/>
      <c r="AK21" s="2"/>
    </row>
    <row r="22" spans="1:37" ht="31.5">
      <c r="A22" s="26" t="s">
        <v>38</v>
      </c>
      <c r="B22" s="32" t="s">
        <v>12</v>
      </c>
      <c r="C22" s="32" t="s">
        <v>39</v>
      </c>
      <c r="D22" s="32" t="s">
        <v>14</v>
      </c>
      <c r="E22" s="32" t="s">
        <v>12</v>
      </c>
      <c r="F22" s="32" t="s">
        <v>12</v>
      </c>
      <c r="G22" s="32"/>
      <c r="H22" s="32"/>
      <c r="I22" s="32"/>
      <c r="J22" s="32"/>
      <c r="K22" s="32"/>
      <c r="L22" s="32"/>
      <c r="M22" s="28">
        <v>163151.26</v>
      </c>
      <c r="N22" s="28">
        <v>0</v>
      </c>
      <c r="O22" s="28">
        <v>0</v>
      </c>
      <c r="P22" s="28">
        <v>0</v>
      </c>
      <c r="Q22" s="28">
        <v>0</v>
      </c>
      <c r="R22" s="28">
        <v>0</v>
      </c>
      <c r="S22" s="28">
        <v>0</v>
      </c>
      <c r="T22" s="28">
        <v>0</v>
      </c>
      <c r="U22" s="28">
        <v>0</v>
      </c>
      <c r="V22" s="28">
        <v>0</v>
      </c>
      <c r="W22" s="28">
        <v>0</v>
      </c>
      <c r="X22" s="28">
        <v>0</v>
      </c>
      <c r="Y22" s="28">
        <v>0</v>
      </c>
      <c r="Z22" s="28">
        <v>0</v>
      </c>
      <c r="AA22" s="28">
        <v>0</v>
      </c>
      <c r="AB22" s="28">
        <v>0</v>
      </c>
      <c r="AC22" s="28">
        <v>163151.26</v>
      </c>
      <c r="AD22" s="28">
        <v>163151.26</v>
      </c>
      <c r="AE22" s="25"/>
      <c r="AF22" s="25"/>
      <c r="AG22" s="23">
        <f t="shared" si="0"/>
        <v>0</v>
      </c>
      <c r="AH22" s="24">
        <f t="shared" si="1"/>
        <v>1</v>
      </c>
      <c r="AI22" s="2"/>
      <c r="AJ22" s="2"/>
      <c r="AK22" s="2"/>
    </row>
    <row r="23" spans="1:37" ht="47.25">
      <c r="A23" s="30" t="s">
        <v>40</v>
      </c>
      <c r="B23" s="27" t="s">
        <v>12</v>
      </c>
      <c r="C23" s="27" t="s">
        <v>41</v>
      </c>
      <c r="D23" s="27" t="s">
        <v>14</v>
      </c>
      <c r="E23" s="27" t="s">
        <v>12</v>
      </c>
      <c r="F23" s="27" t="s">
        <v>12</v>
      </c>
      <c r="G23" s="27"/>
      <c r="H23" s="27"/>
      <c r="I23" s="27"/>
      <c r="J23" s="27"/>
      <c r="K23" s="27"/>
      <c r="L23" s="27"/>
      <c r="M23" s="31">
        <v>163151.26</v>
      </c>
      <c r="N23" s="31">
        <v>0</v>
      </c>
      <c r="O23" s="31">
        <v>0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31">
        <v>0</v>
      </c>
      <c r="Z23" s="31">
        <v>0</v>
      </c>
      <c r="AA23" s="31">
        <v>0</v>
      </c>
      <c r="AB23" s="31">
        <v>0</v>
      </c>
      <c r="AC23" s="31">
        <v>163151.26</v>
      </c>
      <c r="AD23" s="31">
        <v>163151.26</v>
      </c>
      <c r="AE23" s="21"/>
      <c r="AF23" s="21"/>
      <c r="AG23" s="19">
        <f t="shared" si="0"/>
        <v>0</v>
      </c>
      <c r="AH23" s="20">
        <f t="shared" si="1"/>
        <v>1</v>
      </c>
      <c r="AI23" s="2"/>
      <c r="AJ23" s="2"/>
      <c r="AK23" s="2"/>
    </row>
    <row r="24" spans="1:37" ht="15.75">
      <c r="A24" s="26" t="s">
        <v>25</v>
      </c>
      <c r="B24" s="32" t="s">
        <v>12</v>
      </c>
      <c r="C24" s="32" t="s">
        <v>26</v>
      </c>
      <c r="D24" s="32" t="s">
        <v>14</v>
      </c>
      <c r="E24" s="32" t="s">
        <v>12</v>
      </c>
      <c r="F24" s="32" t="s">
        <v>12</v>
      </c>
      <c r="G24" s="32"/>
      <c r="H24" s="32"/>
      <c r="I24" s="32"/>
      <c r="J24" s="32"/>
      <c r="K24" s="32"/>
      <c r="L24" s="32"/>
      <c r="M24" s="28">
        <v>1576325.45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1063195.74</v>
      </c>
      <c r="AD24" s="28">
        <v>1063195.74</v>
      </c>
      <c r="AE24" s="25"/>
      <c r="AF24" s="25"/>
      <c r="AG24" s="23">
        <f t="shared" si="0"/>
        <v>513129.70999999996</v>
      </c>
      <c r="AH24" s="24">
        <f t="shared" si="1"/>
        <v>0.67447730416329954</v>
      </c>
      <c r="AI24" s="2"/>
      <c r="AJ24" s="2"/>
      <c r="AK24" s="2"/>
    </row>
    <row r="25" spans="1:37" ht="15.75">
      <c r="A25" s="30" t="s">
        <v>27</v>
      </c>
      <c r="B25" s="27" t="s">
        <v>12</v>
      </c>
      <c r="C25" s="27" t="s">
        <v>28</v>
      </c>
      <c r="D25" s="27" t="s">
        <v>14</v>
      </c>
      <c r="E25" s="27" t="s">
        <v>12</v>
      </c>
      <c r="F25" s="27" t="s">
        <v>12</v>
      </c>
      <c r="G25" s="27"/>
      <c r="H25" s="27"/>
      <c r="I25" s="27"/>
      <c r="J25" s="27"/>
      <c r="K25" s="27"/>
      <c r="L25" s="27"/>
      <c r="M25" s="31">
        <v>1576325.45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1">
        <v>0</v>
      </c>
      <c r="W25" s="31">
        <v>0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1063195.74</v>
      </c>
      <c r="AD25" s="31">
        <v>1063195.74</v>
      </c>
      <c r="AE25" s="21"/>
      <c r="AF25" s="21"/>
      <c r="AG25" s="19">
        <f t="shared" si="0"/>
        <v>513129.70999999996</v>
      </c>
      <c r="AH25" s="20">
        <f t="shared" si="1"/>
        <v>0.67447730416329954</v>
      </c>
      <c r="AI25" s="2"/>
      <c r="AJ25" s="2"/>
      <c r="AK25" s="2"/>
    </row>
    <row r="26" spans="1:37" ht="15.75">
      <c r="A26" s="26" t="s">
        <v>30</v>
      </c>
      <c r="B26" s="32" t="s">
        <v>12</v>
      </c>
      <c r="C26" s="32" t="s">
        <v>31</v>
      </c>
      <c r="D26" s="32" t="s">
        <v>14</v>
      </c>
      <c r="E26" s="32" t="s">
        <v>12</v>
      </c>
      <c r="F26" s="32" t="s">
        <v>12</v>
      </c>
      <c r="G26" s="32"/>
      <c r="H26" s="32"/>
      <c r="I26" s="32"/>
      <c r="J26" s="32"/>
      <c r="K26" s="32"/>
      <c r="L26" s="32"/>
      <c r="M26" s="28">
        <v>9500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0</v>
      </c>
      <c r="Z26" s="28">
        <v>0</v>
      </c>
      <c r="AA26" s="28">
        <v>0</v>
      </c>
      <c r="AB26" s="28">
        <v>0</v>
      </c>
      <c r="AC26" s="28">
        <v>9500</v>
      </c>
      <c r="AD26" s="28">
        <v>9500</v>
      </c>
      <c r="AE26" s="33"/>
      <c r="AF26" s="33"/>
      <c r="AG26" s="23">
        <f t="shared" si="0"/>
        <v>0</v>
      </c>
      <c r="AH26" s="24">
        <f t="shared" si="1"/>
        <v>1</v>
      </c>
    </row>
    <row r="27" spans="1:37" ht="15.75">
      <c r="A27" s="30" t="s">
        <v>32</v>
      </c>
      <c r="B27" s="27" t="s">
        <v>12</v>
      </c>
      <c r="C27" s="27" t="s">
        <v>33</v>
      </c>
      <c r="D27" s="27" t="s">
        <v>14</v>
      </c>
      <c r="E27" s="27" t="s">
        <v>12</v>
      </c>
      <c r="F27" s="27" t="s">
        <v>12</v>
      </c>
      <c r="G27" s="27"/>
      <c r="H27" s="27"/>
      <c r="I27" s="27"/>
      <c r="J27" s="27"/>
      <c r="K27" s="27"/>
      <c r="L27" s="27"/>
      <c r="M27" s="31">
        <v>9500</v>
      </c>
      <c r="N27" s="31">
        <v>0</v>
      </c>
      <c r="O27" s="31">
        <v>0</v>
      </c>
      <c r="P27" s="31">
        <v>0</v>
      </c>
      <c r="Q27" s="31">
        <v>0</v>
      </c>
      <c r="R27" s="31">
        <v>0</v>
      </c>
      <c r="S27" s="31">
        <v>0</v>
      </c>
      <c r="T27" s="31">
        <v>0</v>
      </c>
      <c r="U27" s="31">
        <v>0</v>
      </c>
      <c r="V27" s="31">
        <v>0</v>
      </c>
      <c r="W27" s="31">
        <v>0</v>
      </c>
      <c r="X27" s="31">
        <v>0</v>
      </c>
      <c r="Y27" s="31">
        <v>0</v>
      </c>
      <c r="Z27" s="31">
        <v>0</v>
      </c>
      <c r="AA27" s="31">
        <v>0</v>
      </c>
      <c r="AB27" s="31">
        <v>0</v>
      </c>
      <c r="AC27" s="31">
        <v>9500</v>
      </c>
      <c r="AD27" s="31">
        <v>9500</v>
      </c>
      <c r="AE27" s="34"/>
      <c r="AF27" s="34"/>
      <c r="AG27" s="19">
        <f t="shared" si="0"/>
        <v>0</v>
      </c>
      <c r="AH27" s="20">
        <f t="shared" si="1"/>
        <v>1</v>
      </c>
    </row>
    <row r="28" spans="1:37" ht="15.75">
      <c r="A28" s="37" t="s">
        <v>29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29">
        <v>5600971.9500000002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0</v>
      </c>
      <c r="Y28" s="29">
        <v>0</v>
      </c>
      <c r="Z28" s="29">
        <v>0</v>
      </c>
      <c r="AA28" s="29">
        <v>0</v>
      </c>
      <c r="AB28" s="29">
        <v>0</v>
      </c>
      <c r="AC28" s="29">
        <v>4408685.5</v>
      </c>
      <c r="AD28" s="29">
        <v>4408685.5</v>
      </c>
      <c r="AE28" s="33"/>
      <c r="AF28" s="33"/>
      <c r="AG28" s="23">
        <f t="shared" si="0"/>
        <v>1192286.4500000002</v>
      </c>
      <c r="AH28" s="24">
        <f t="shared" si="1"/>
        <v>0.78712865184050773</v>
      </c>
    </row>
  </sheetData>
  <mergeCells count="42">
    <mergeCell ref="AK12:AK13"/>
    <mergeCell ref="AJ12:AJ13"/>
    <mergeCell ref="Y12:Y13"/>
    <mergeCell ref="Z12:Z13"/>
    <mergeCell ref="R12:R13"/>
    <mergeCell ref="S12:S13"/>
    <mergeCell ref="T12:T13"/>
    <mergeCell ref="U12:U13"/>
    <mergeCell ref="A1:AH1"/>
    <mergeCell ref="AG12:AG13"/>
    <mergeCell ref="AH12:AH13"/>
    <mergeCell ref="AI12:AI13"/>
    <mergeCell ref="AA12:AA13"/>
    <mergeCell ref="AB12:AB13"/>
    <mergeCell ref="AD12:AD13"/>
    <mergeCell ref="AF12:AF13"/>
    <mergeCell ref="V12:V13"/>
    <mergeCell ref="X12:X13"/>
    <mergeCell ref="M12:M13"/>
    <mergeCell ref="O12:O13"/>
    <mergeCell ref="P12:P13"/>
    <mergeCell ref="Q12:Q13"/>
    <mergeCell ref="I12:I13"/>
    <mergeCell ref="J12:J13"/>
    <mergeCell ref="A2:AH2"/>
    <mergeCell ref="A3:AH3"/>
    <mergeCell ref="A4:AH4"/>
    <mergeCell ref="A11:AK11"/>
    <mergeCell ref="A7:AH7"/>
    <mergeCell ref="A8:AH8"/>
    <mergeCell ref="N12:N13"/>
    <mergeCell ref="K12:K13"/>
    <mergeCell ref="L12:L13"/>
    <mergeCell ref="E12:E13"/>
    <mergeCell ref="F12:F13"/>
    <mergeCell ref="G12:G13"/>
    <mergeCell ref="H12:H13"/>
    <mergeCell ref="A12:A13"/>
    <mergeCell ref="B12:B13"/>
    <mergeCell ref="C12:C13"/>
    <mergeCell ref="D12:D13"/>
    <mergeCell ref="A28:L28"/>
  </mergeCells>
  <phoneticPr fontId="0" type="noConversion"/>
  <pageMargins left="0.59055118110236227" right="0.19685039370078741" top="0.39370078740157483" bottom="0.59055118110236227" header="0.39370078740157483" footer="0.39370078740157483"/>
  <pageSetup paperSize="9" scale="80" fitToHeight="200" orientation="portrait" errors="blank" r:id="rId1"/>
  <headerFooter>
    <oddFooter>Страница &amp;P из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6BF3009-4A02-4FEE-9FB8-3C8246B00A3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IZNOSKI22\user</dc:creator>
  <cp:lastModifiedBy>User</cp:lastModifiedBy>
  <cp:lastPrinted>2023-02-20T11:34:23Z</cp:lastPrinted>
  <dcterms:created xsi:type="dcterms:W3CDTF">2017-02-20T13:50:12Z</dcterms:created>
  <dcterms:modified xsi:type="dcterms:W3CDTF">2024-05-06T09:22:08Z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C__Documents and Settings_user_Local Settings_Application Data_Кейсистемс_Бюджет-КС_ReportManager_sqr_info_isp_budg_2016_12.xls</vt:lpwstr>
  </property>
</Properties>
</file>